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B14" i="1" l="1"/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<sst xmlns="http://schemas.openxmlformats.org/spreadsheetml/2006/main" count="38" uniqueCount="34">
  <si>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</si>
  <si>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</si>
  <si>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</si>
  <si>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</si>
  <si>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</si>
  <si>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</si>
  <si>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</si>
  <si>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</si>
  <si>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</si>
  <si>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</si>
  <si>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</si>
  <si>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</si>
  <si>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</si>
  <si>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</si>
  <si>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</si>
  <si>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</si>
  <si>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</si>
  <si>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</si>
  <si>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</si>
  <si>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</si>
  <si>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</si>
  <si>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</si>
  <si>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</si>
  <si>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</si>
  <si>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</si>
  <si>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</si>
  <si>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сопровождению программного обеспечения "Гранд-Смета"</t>
  </si>
  <si>
    <t>штука</t>
  </si>
  <si>
    <t xml:space="preserve">Сопровождение имеющегося программного обеспечения «Гранд-Смета» на рабочих местах Заказчика сроком на 1 год, включает в себя:
1. Подписка на обновления версий программного комплекса «ГРАНД-Смета»;
2. Подписка на обновления базы данных «ФСНБ-2022»;
3. База данных «Укрупнённые нормативы цены строительства (НЦС-2025)»;
4. Единовременная установка дополнений к базе данных «Справочники базовых цен на проектные работы для строительства».
</t>
  </si>
  <si>
    <t>Код ОКПД2:
58.29.50.000</t>
  </si>
  <si>
    <t>Услуги по предоставлению лицензий на право использовать компьютерное программное обеспечение</t>
  </si>
  <si>
    <t>Дата составления: 15.04.2025</t>
  </si>
  <si>
    <t>коммерческое предложение от 14.04.2025 № б/н</t>
  </si>
  <si>
    <t>информационный сайт grandsmeta.ru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</si>
</sst>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5" zoomScale="145" zoomScaleNormal="145" zoomScaleSheetLayoutView="100" workbookViewId="0">
      <selection activeCell="B22" sqref="B2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26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30</v>
      </c>
      <c r="C11" s="46"/>
      <c r="D11" s="46"/>
      <c r="E11" s="46"/>
      <c r="F11" s="46"/>
      <c r="G11" s="39" t="s">
        <v>29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4</v>
      </c>
      <c r="C12" s="51"/>
      <c r="D12" s="51"/>
      <c r="E12" s="52" t="s">
        <v>27</v>
      </c>
      <c r="F12" s="53"/>
      <c r="G12" s="40"/>
      <c r="H12" s="17" t="s">
        <v>4</v>
      </c>
      <c r="I12" s="3"/>
      <c r="J12" s="3"/>
      <c r="K12" s="3"/>
      <c r="L12" s="3"/>
    </row>
    <row r="13" spans="1:12" ht="51.75" customHeight="1" x14ac:dyDescent="0.2">
      <c r="A13" s="18" t="s">
        <v>6</v>
      </c>
      <c r="B13" s="47" t="s">
        <v>28</v>
      </c>
      <c r="C13" s="48"/>
      <c r="D13" s="48"/>
      <c r="E13" s="48"/>
      <c r="F13" s="49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f>28000+19000+10000</f>
        <v>57000</v>
      </c>
      <c r="C14" s="42">
        <v>57000</v>
      </c>
      <c r="D14" s="42">
        <v>57000</v>
      </c>
      <c r="E14" s="19"/>
      <c r="F14" s="19"/>
      <c r="G14" s="38">
        <f>SUM(B14:F14)/3</f>
        <v>57000</v>
      </c>
      <c r="H14" s="43">
        <v>57000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228000</v>
      </c>
      <c r="C15" s="21">
        <f>C14*$B12</f>
        <v>228000</v>
      </c>
      <c r="D15" s="21">
        <f>D14*$B12</f>
        <v>228000</v>
      </c>
      <c r="E15" s="21">
        <f>E14*$B12</f>
        <v>0</v>
      </c>
      <c r="F15" s="21">
        <f>F14*$B12</f>
        <v>0</v>
      </c>
      <c r="G15" s="21"/>
      <c r="H15" s="22">
        <f>H14*$B12</f>
        <v>228000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228000</v>
      </c>
      <c r="C16" s="24">
        <f t="shared" ref="C16:F16" si="0">C15</f>
        <v>228000</v>
      </c>
      <c r="D16" s="24">
        <f t="shared" si="0"/>
        <v>228000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31</v>
      </c>
      <c r="B17" s="26"/>
      <c r="C17" s="26"/>
      <c r="D17" s="26"/>
      <c r="E17" s="26"/>
      <c r="F17" s="26"/>
      <c r="G17" s="27" t="s">
        <v>15</v>
      </c>
      <c r="H17" s="28">
        <f>H15</f>
        <v>228000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32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32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33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2025-04-15T07:10:16Z</dcterms:modified>
</cp:coreProperties>
</file>